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Прогр_окон!$A$1:$G$34</definedName>
  </definedNames>
  <calcPr calcId="125725"/>
</workbook>
</file>

<file path=xl/calcChain.xml><?xml version="1.0" encoding="utf-8"?>
<calcChain xmlns="http://schemas.openxmlformats.org/spreadsheetml/2006/main">
  <c r="F19" i="9"/>
  <c r="D20"/>
  <c r="D26"/>
  <c r="D22" l="1"/>
  <c r="B21" l="1"/>
  <c r="B17" s="1"/>
  <c r="F17" l="1"/>
  <c r="D17"/>
  <c r="F25" s="1"/>
  <c r="F22" l="1"/>
  <c r="F16" s="1"/>
  <c r="B22" l="1"/>
  <c r="B16" l="1"/>
  <c r="D16"/>
  <c r="F27" l="1"/>
  <c r="F15" s="1"/>
  <c r="D27"/>
  <c r="D15" l="1"/>
  <c r="B27"/>
  <c r="B15" s="1"/>
  <c r="F14" l="1"/>
  <c r="D14"/>
  <c r="D23"/>
  <c r="B14"/>
  <c r="B23"/>
</calcChain>
</file>

<file path=xl/sharedStrings.xml><?xml version="1.0" encoding="utf-8"?>
<sst xmlns="http://schemas.openxmlformats.org/spreadsheetml/2006/main" count="34" uniqueCount="26">
  <si>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</si>
  <si>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</si>
  <si>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</si>
  <si>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</si>
  <si>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</si>
  <si>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</si>
  <si>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</si>
  <si>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</si>
  <si>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</si>
  <si>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</si>
  <si>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</si>
  <si>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</si>
  <si>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</si>
  <si>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</si>
  <si>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</si>
  <si>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</si>
  <si>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</si>
  <si>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</si>
  <si>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</si>
  <si>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</si>
  <si>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</si>
  <si>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</si>
  <si>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"О городском бюджете на 2025 год и на плановый период 2026 и 2027 годов"</t>
  </si>
  <si>
    <t>от 17.12.2024 № 60</t>
  </si>
  <si>
    <t>Приложение № 7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</si>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</sst>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4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2" borderId="0" xfId="2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/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67"/>
  <sheetViews>
    <sheetView tabSelected="1" view="pageLayout" zoomScaleNormal="82" zoomScaleSheetLayoutView="100" workbookViewId="0">
      <selection activeCell="E37" sqref="E37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E1" s="50"/>
      <c r="F1" s="50"/>
      <c r="G1" s="50"/>
    </row>
    <row r="2" spans="1:9">
      <c r="E2" s="50"/>
      <c r="F2" s="50"/>
      <c r="G2" s="47" t="s">
        <v>24</v>
      </c>
    </row>
    <row r="3" spans="1:9">
      <c r="E3" s="50"/>
      <c r="F3" s="50"/>
      <c r="G3" s="47" t="s">
        <v>7</v>
      </c>
    </row>
    <row r="4" spans="1:9">
      <c r="E4" s="50"/>
      <c r="F4" s="50"/>
      <c r="G4" s="48" t="s">
        <v>22</v>
      </c>
    </row>
    <row r="5" spans="1:9">
      <c r="E5" s="50"/>
      <c r="F5" s="50"/>
      <c r="G5" s="49" t="s">
        <v>23</v>
      </c>
    </row>
    <row r="6" spans="1:9">
      <c r="E6" s="50"/>
      <c r="F6" s="50"/>
      <c r="G6" s="50"/>
    </row>
    <row r="7" spans="1:9">
      <c r="A7" s="19"/>
      <c r="B7" s="19"/>
      <c r="C7" s="23"/>
      <c r="D7" s="21"/>
      <c r="E7" s="24"/>
      <c r="F7" s="25"/>
      <c r="G7" s="22"/>
      <c r="H7" s="26"/>
      <c r="I7" s="3"/>
    </row>
    <row r="8" spans="1:9" ht="15.75">
      <c r="A8" s="52" t="s">
        <v>2</v>
      </c>
      <c r="B8" s="52"/>
      <c r="C8" s="52"/>
      <c r="D8" s="52"/>
      <c r="E8" s="52"/>
      <c r="F8" s="52"/>
      <c r="G8" s="52"/>
      <c r="H8" s="20"/>
    </row>
    <row r="9" spans="1:9" ht="15.75">
      <c r="A9" s="52" t="s">
        <v>4</v>
      </c>
      <c r="B9" s="52"/>
      <c r="C9" s="52"/>
      <c r="D9" s="52"/>
      <c r="E9" s="52"/>
      <c r="F9" s="52"/>
      <c r="G9" s="52"/>
      <c r="H9" s="20"/>
    </row>
    <row r="10" spans="1:9" ht="15.75">
      <c r="A10" s="52" t="s">
        <v>20</v>
      </c>
      <c r="B10" s="52"/>
      <c r="C10" s="52"/>
      <c r="D10" s="52"/>
      <c r="E10" s="52"/>
      <c r="F10" s="52"/>
      <c r="G10" s="52"/>
      <c r="H10" s="20"/>
    </row>
    <row r="11" spans="1:9">
      <c r="A11" s="19"/>
      <c r="B11" s="19"/>
      <c r="C11" s="19"/>
      <c r="D11" s="19"/>
      <c r="E11" s="19"/>
      <c r="F11" s="19"/>
      <c r="G11" s="19"/>
      <c r="H11" s="20"/>
    </row>
    <row r="12" spans="1:9">
      <c r="A12" s="19"/>
      <c r="B12" s="19"/>
      <c r="C12" s="19"/>
      <c r="D12" s="19"/>
      <c r="E12" s="19"/>
      <c r="F12" s="19"/>
      <c r="G12" s="27" t="s">
        <v>8</v>
      </c>
      <c r="H12" s="20"/>
    </row>
    <row r="13" spans="1:9" s="4" customFormat="1" ht="39.4" customHeight="1">
      <c r="A13" s="28" t="s">
        <v>0</v>
      </c>
      <c r="B13" s="28" t="s">
        <v>17</v>
      </c>
      <c r="C13" s="28" t="s">
        <v>9</v>
      </c>
      <c r="D13" s="28" t="s">
        <v>18</v>
      </c>
      <c r="E13" s="28" t="s">
        <v>9</v>
      </c>
      <c r="F13" s="28" t="s">
        <v>21</v>
      </c>
      <c r="G13" s="28" t="s">
        <v>9</v>
      </c>
      <c r="H13" s="29"/>
    </row>
    <row r="14" spans="1:9" ht="19.5" customHeight="1">
      <c r="A14" s="30" t="s">
        <v>3</v>
      </c>
      <c r="B14" s="31">
        <f>B15</f>
        <v>17351330.829999983</v>
      </c>
      <c r="C14" s="31"/>
      <c r="D14" s="31">
        <f>D15</f>
        <v>-1103123.8899999857</v>
      </c>
      <c r="E14" s="31"/>
      <c r="F14" s="45">
        <f>F15</f>
        <v>84881546.170000017</v>
      </c>
      <c r="G14" s="31"/>
      <c r="H14" s="20"/>
    </row>
    <row r="15" spans="1:9" ht="18.75" customHeight="1">
      <c r="A15" s="32" t="s">
        <v>5</v>
      </c>
      <c r="B15" s="31">
        <f>B16+B27</f>
        <v>17351330.829999983</v>
      </c>
      <c r="C15" s="31"/>
      <c r="D15" s="31">
        <f>D16+D27</f>
        <v>-1103123.8899999857</v>
      </c>
      <c r="E15" s="31"/>
      <c r="F15" s="45">
        <f>F16+F27</f>
        <v>84881546.170000017</v>
      </c>
      <c r="G15" s="31"/>
      <c r="H15" s="20"/>
    </row>
    <row r="16" spans="1:9" s="5" customFormat="1" ht="26.25">
      <c r="A16" s="33" t="s">
        <v>6</v>
      </c>
      <c r="B16" s="31">
        <f>B17-B22</f>
        <v>39751330.829999983</v>
      </c>
      <c r="C16" s="34"/>
      <c r="D16" s="31">
        <f>D17-D22</f>
        <v>21296876.110000014</v>
      </c>
      <c r="E16" s="34"/>
      <c r="F16" s="45">
        <f>F17-F22</f>
        <v>107281546.17000002</v>
      </c>
      <c r="G16" s="34"/>
      <c r="H16" s="35"/>
    </row>
    <row r="17" spans="1:8" s="5" customFormat="1" ht="26.25">
      <c r="A17" s="36" t="s">
        <v>11</v>
      </c>
      <c r="B17" s="34">
        <f>B19+B20+B21</f>
        <v>286751330.82999998</v>
      </c>
      <c r="C17" s="37"/>
      <c r="D17" s="34">
        <f>D19+D20</f>
        <v>308048206.94</v>
      </c>
      <c r="E17" s="37"/>
      <c r="F17" s="46">
        <f>F19+F20</f>
        <v>415329753.11000001</v>
      </c>
      <c r="G17" s="37"/>
      <c r="H17" s="35"/>
    </row>
    <row r="18" spans="1:8" s="5" customFormat="1">
      <c r="A18" s="41" t="s">
        <v>19</v>
      </c>
      <c r="B18" s="34"/>
      <c r="C18" s="37"/>
      <c r="D18" s="34"/>
      <c r="E18" s="37"/>
      <c r="F18" s="46"/>
      <c r="G18" s="37"/>
      <c r="H18" s="35"/>
    </row>
    <row r="19" spans="1:8" s="5" customFormat="1" ht="26.25">
      <c r="A19" s="36" t="s">
        <v>11</v>
      </c>
      <c r="B19" s="34">
        <v>136000000</v>
      </c>
      <c r="C19" s="37">
        <v>45772</v>
      </c>
      <c r="D19" s="34">
        <v>111000000</v>
      </c>
      <c r="E19" s="37">
        <v>46112</v>
      </c>
      <c r="F19" s="46">
        <f>515329753.11-100000000</f>
        <v>415329753.11000001</v>
      </c>
      <c r="G19" s="37"/>
      <c r="H19" s="35"/>
    </row>
    <row r="20" spans="1:8" s="5" customFormat="1" ht="26.25">
      <c r="A20" s="36" t="s">
        <v>11</v>
      </c>
      <c r="B20" s="34">
        <v>111000000</v>
      </c>
      <c r="C20" s="37">
        <v>46112</v>
      </c>
      <c r="D20" s="34">
        <f>308048206.94-D19</f>
        <v>197048206.94</v>
      </c>
      <c r="E20" s="37"/>
      <c r="F20" s="46">
        <v>0</v>
      </c>
      <c r="G20" s="37"/>
      <c r="H20" s="35"/>
    </row>
    <row r="21" spans="1:8" s="5" customFormat="1" ht="26.25">
      <c r="A21" s="36" t="s">
        <v>11</v>
      </c>
      <c r="B21" s="34">
        <f>286751330.83-247000000</f>
        <v>39751330.829999983</v>
      </c>
      <c r="C21" s="37"/>
      <c r="D21" s="34">
        <v>0</v>
      </c>
      <c r="E21" s="37"/>
      <c r="F21" s="46">
        <v>0</v>
      </c>
      <c r="G21" s="37"/>
      <c r="H21" s="35"/>
    </row>
    <row r="22" spans="1:8" ht="26.25">
      <c r="A22" s="36" t="s">
        <v>12</v>
      </c>
      <c r="B22" s="34">
        <f>B25+B26</f>
        <v>247000000</v>
      </c>
      <c r="C22" s="34"/>
      <c r="D22" s="34">
        <f>D25+D26</f>
        <v>286751330.82999998</v>
      </c>
      <c r="E22" s="34"/>
      <c r="F22" s="34">
        <f t="shared" ref="F22" si="0">F25+F26</f>
        <v>308048206.94</v>
      </c>
      <c r="G22" s="38"/>
      <c r="H22" s="20"/>
    </row>
    <row r="23" spans="1:8" ht="15.75" hidden="1" customHeight="1">
      <c r="A23" s="39" t="s">
        <v>1</v>
      </c>
      <c r="B23" s="31">
        <f>B15</f>
        <v>17351330.829999983</v>
      </c>
      <c r="C23" s="34"/>
      <c r="D23" s="31">
        <f>D15</f>
        <v>-1103123.8899999857</v>
      </c>
      <c r="E23" s="34"/>
      <c r="F23" s="40">
        <v>370497000</v>
      </c>
      <c r="G23" s="34"/>
      <c r="H23" s="20"/>
    </row>
    <row r="24" spans="1:8" ht="15.75" customHeight="1">
      <c r="A24" s="41" t="s">
        <v>19</v>
      </c>
      <c r="B24" s="31"/>
      <c r="C24" s="34"/>
      <c r="D24" s="31"/>
      <c r="E24" s="34"/>
      <c r="F24" s="40"/>
      <c r="G24" s="34"/>
      <c r="H24" s="20"/>
    </row>
    <row r="25" spans="1:8" ht="26.25">
      <c r="A25" s="41" t="s">
        <v>12</v>
      </c>
      <c r="B25" s="34">
        <v>136000000</v>
      </c>
      <c r="C25" s="37">
        <v>45772</v>
      </c>
      <c r="D25" s="34">
        <v>111000000</v>
      </c>
      <c r="E25" s="37">
        <v>46112</v>
      </c>
      <c r="F25" s="34">
        <f>D17</f>
        <v>308048206.94</v>
      </c>
      <c r="G25" s="34"/>
      <c r="H25" s="20"/>
    </row>
    <row r="26" spans="1:8" ht="26.25">
      <c r="A26" s="41" t="s">
        <v>12</v>
      </c>
      <c r="B26" s="34">
        <v>111000000</v>
      </c>
      <c r="C26" s="37">
        <v>46112</v>
      </c>
      <c r="D26" s="34">
        <f>136000000+39751330.83</f>
        <v>175751330.82999998</v>
      </c>
      <c r="E26" s="34"/>
      <c r="F26" s="34">
        <v>0</v>
      </c>
      <c r="G26" s="34"/>
      <c r="H26" s="20"/>
    </row>
    <row r="27" spans="1:8" ht="29.25" customHeight="1">
      <c r="A27" s="33" t="s">
        <v>10</v>
      </c>
      <c r="B27" s="31">
        <f>B28-B29</f>
        <v>-22400000</v>
      </c>
      <c r="C27" s="31"/>
      <c r="D27" s="31">
        <f>D28-D29</f>
        <v>-22400000</v>
      </c>
      <c r="E27" s="31"/>
      <c r="F27" s="31">
        <f>F28-F29</f>
        <v>-22400000</v>
      </c>
      <c r="G27" s="34"/>
      <c r="H27" s="20"/>
    </row>
    <row r="28" spans="1:8" ht="39">
      <c r="A28" s="36" t="s">
        <v>13</v>
      </c>
      <c r="B28" s="34">
        <v>0</v>
      </c>
      <c r="C28" s="37"/>
      <c r="D28" s="34">
        <v>0</v>
      </c>
      <c r="E28" s="34"/>
      <c r="F28" s="34">
        <v>0</v>
      </c>
      <c r="G28" s="34"/>
      <c r="H28" s="20"/>
    </row>
    <row r="29" spans="1:8" ht="39">
      <c r="A29" s="36" t="s">
        <v>14</v>
      </c>
      <c r="B29" s="34">
        <v>22400000</v>
      </c>
      <c r="C29" s="37">
        <v>45828</v>
      </c>
      <c r="D29" s="34">
        <v>22400000</v>
      </c>
      <c r="E29" s="37">
        <v>46193</v>
      </c>
      <c r="F29" s="34">
        <v>22400000</v>
      </c>
      <c r="G29" s="37">
        <v>46558</v>
      </c>
      <c r="H29" s="20"/>
    </row>
    <row r="30" spans="1:8">
      <c r="A30" s="42"/>
      <c r="B30" s="43"/>
      <c r="C30" s="43"/>
      <c r="D30" s="44"/>
      <c r="E30" s="44"/>
      <c r="F30" s="44"/>
      <c r="G30" s="44"/>
      <c r="H30" s="20"/>
    </row>
    <row r="31" spans="1:8">
      <c r="A31" s="42"/>
      <c r="B31" s="43"/>
      <c r="C31" s="43"/>
      <c r="D31" s="44"/>
      <c r="E31" s="44"/>
      <c r="F31" s="44"/>
      <c r="G31" s="44"/>
      <c r="H31" s="20"/>
    </row>
    <row r="32" spans="1:8" ht="30.4" customHeight="1">
      <c r="A32" s="53" t="s">
        <v>15</v>
      </c>
      <c r="B32" s="53"/>
      <c r="C32" s="53"/>
      <c r="D32" s="53"/>
      <c r="E32" s="53"/>
      <c r="F32" s="53"/>
      <c r="G32" s="53"/>
      <c r="H32" s="20"/>
    </row>
    <row r="33" spans="1:8" ht="30.75" customHeight="1">
      <c r="A33" s="53" t="s">
        <v>16</v>
      </c>
      <c r="B33" s="53"/>
      <c r="C33" s="53"/>
      <c r="D33" s="53"/>
      <c r="E33" s="53"/>
      <c r="F33" s="53"/>
      <c r="G33" s="53"/>
      <c r="H33" s="20"/>
    </row>
    <row r="34" spans="1:8" ht="54" customHeight="1">
      <c r="A34" s="51" t="s">
        <v>25</v>
      </c>
      <c r="B34" s="51"/>
      <c r="C34" s="51"/>
      <c r="D34" s="51"/>
      <c r="E34" s="51"/>
      <c r="F34" s="51"/>
      <c r="G34" s="51"/>
      <c r="H34" s="20"/>
    </row>
    <row r="35" spans="1:8">
      <c r="A35" s="8"/>
      <c r="B35" s="6"/>
      <c r="C35" s="6"/>
    </row>
    <row r="36" spans="1:8" ht="36.75" customHeight="1">
      <c r="B36" s="6"/>
      <c r="C36" s="6"/>
    </row>
    <row r="37" spans="1:8">
      <c r="A37" s="8"/>
      <c r="B37" s="6"/>
      <c r="C37" s="6"/>
    </row>
    <row r="38" spans="1:8">
      <c r="A38" s="8"/>
      <c r="B38" s="6"/>
      <c r="C38" s="6"/>
      <c r="G38" s="7"/>
    </row>
    <row r="39" spans="1:8">
      <c r="A39" s="8"/>
      <c r="B39" s="6"/>
      <c r="C39" s="6"/>
    </row>
    <row r="40" spans="1:8">
      <c r="A40" s="8"/>
      <c r="B40" s="6"/>
      <c r="C40" s="6"/>
      <c r="G40" s="7"/>
    </row>
    <row r="41" spans="1:8">
      <c r="A41" s="8"/>
      <c r="B41" s="6"/>
      <c r="C41" s="6"/>
      <c r="G41" s="7"/>
    </row>
    <row r="42" spans="1:8">
      <c r="A42" s="9"/>
      <c r="B42" s="10"/>
      <c r="C42" s="10"/>
      <c r="G42" s="7"/>
    </row>
    <row r="43" spans="1:8">
      <c r="A43" s="11"/>
      <c r="B43" s="12"/>
      <c r="C43" s="12"/>
      <c r="G43" s="7"/>
    </row>
    <row r="44" spans="1:8">
      <c r="A44" s="13"/>
      <c r="B44" s="14"/>
      <c r="C44" s="14"/>
    </row>
    <row r="45" spans="1:8">
      <c r="A45" s="13"/>
      <c r="B45" s="14"/>
      <c r="C45" s="14"/>
    </row>
    <row r="46" spans="1:8">
      <c r="A46" s="13"/>
      <c r="B46" s="14"/>
      <c r="C46" s="14"/>
    </row>
    <row r="47" spans="1:8">
      <c r="A47" s="13"/>
      <c r="B47" s="14"/>
      <c r="C47" s="14"/>
    </row>
    <row r="48" spans="1:8">
      <c r="A48" s="15"/>
      <c r="B48" s="14"/>
      <c r="C48" s="14"/>
    </row>
    <row r="49" spans="1:3">
      <c r="A49" s="15"/>
      <c r="B49" s="14"/>
      <c r="C49" s="14"/>
    </row>
    <row r="50" spans="1:3">
      <c r="A50" s="15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6"/>
      <c r="C53" s="16"/>
    </row>
    <row r="54" spans="1:3">
      <c r="A54" s="15"/>
      <c r="B54" s="16"/>
      <c r="C54" s="16"/>
    </row>
    <row r="55" spans="1:3">
      <c r="A55" s="15"/>
      <c r="B55" s="16"/>
      <c r="C55" s="16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7"/>
      <c r="C59" s="17"/>
    </row>
    <row r="60" spans="1:3">
      <c r="A60" s="15"/>
      <c r="B60" s="17"/>
      <c r="C60" s="17"/>
    </row>
    <row r="61" spans="1:3">
      <c r="A61" s="15"/>
      <c r="B61" s="17"/>
      <c r="C61" s="17"/>
    </row>
    <row r="62" spans="1:3">
      <c r="B62" s="17"/>
      <c r="C62" s="17"/>
    </row>
    <row r="63" spans="1:3">
      <c r="B63" s="17"/>
      <c r="C63" s="17"/>
    </row>
    <row r="64" spans="1:3">
      <c r="B64" s="18"/>
      <c r="C64" s="18"/>
    </row>
    <row r="65" spans="2:3">
      <c r="B65" s="18"/>
      <c r="C65" s="18"/>
    </row>
    <row r="66" spans="2:3">
      <c r="B66" s="18"/>
      <c r="C66" s="18"/>
    </row>
    <row r="67" spans="2:3">
      <c r="B67" s="18"/>
      <c r="C67" s="18"/>
    </row>
  </sheetData>
  <mergeCells count="6">
    <mergeCell ref="A34:G34"/>
    <mergeCell ref="A8:G8"/>
    <mergeCell ref="A9:G9"/>
    <mergeCell ref="A10:G10"/>
    <mergeCell ref="A32:G32"/>
    <mergeCell ref="A33:G3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1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2025-10-15T12:11:29Z</dcterms:modified>
</cp:coreProperties>
</file>